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11\5.업무\0.김은지\201221백업_학회\★★행사파일\2023 KFPE 춘계\5.후원및홍보\"/>
    </mc:Choice>
  </mc:AlternateContent>
  <bookViews>
    <workbookView xWindow="0" yWindow="0" windowWidth="28800" windowHeight="123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7" i="1" l="1"/>
  <c r="N10" i="1" l="1"/>
  <c r="L10" i="1"/>
  <c r="L27" i="1" s="1"/>
  <c r="J10" i="1"/>
  <c r="H10" i="1"/>
  <c r="H27" i="1" s="1"/>
  <c r="N27" i="1"/>
  <c r="J27" i="1"/>
</calcChain>
</file>

<file path=xl/sharedStrings.xml><?xml version="1.0" encoding="utf-8"?>
<sst xmlns="http://schemas.openxmlformats.org/spreadsheetml/2006/main" count="90" uniqueCount="79">
  <si>
    <t>단가</t>
  </si>
  <si>
    <t>비고</t>
  </si>
  <si>
    <t>플래티넘</t>
  </si>
  <si>
    <t>골드</t>
  </si>
  <si>
    <t>실버</t>
  </si>
  <si>
    <t>브론즈</t>
  </si>
  <si>
    <t>그린</t>
  </si>
  <si>
    <t>(150만원)</t>
  </si>
  <si>
    <t>내지</t>
  </si>
  <si>
    <t>동영상광고</t>
  </si>
  <si>
    <t>1,000,000원</t>
  </si>
  <si>
    <t>2,000,000/15초</t>
  </si>
  <si>
    <t>10업체</t>
  </si>
  <si>
    <t>홍보 : 패키지 진행시 협의</t>
  </si>
  <si>
    <t>예) 생수, 네임텍, 컵, 식사티켓 등 학회 제작품 로고프린팅 홍보</t>
  </si>
  <si>
    <t>1회</t>
    <phoneticPr fontId="1" type="noConversion"/>
  </si>
  <si>
    <t>커피브레이크후원</t>
    <phoneticPr fontId="1" type="noConversion"/>
  </si>
  <si>
    <t>2,000,000원</t>
    <phoneticPr fontId="1" type="noConversion"/>
  </si>
  <si>
    <t>1,000,000원</t>
    <phoneticPr fontId="1" type="noConversion"/>
  </si>
  <si>
    <t>협학회데이터베이스 메일링서비스</t>
    <phoneticPr fontId="1" type="noConversion"/>
  </si>
  <si>
    <t>1업체</t>
    <phoneticPr fontId="1" type="noConversion"/>
  </si>
  <si>
    <t>네임텍광고_명찰 또는 명찰스트랩</t>
    <phoneticPr fontId="1" type="noConversion"/>
  </si>
  <si>
    <t>종이컵 광고_종이컵실사인쇄</t>
    <phoneticPr fontId="1" type="noConversion"/>
  </si>
  <si>
    <t>5,000,000원</t>
    <phoneticPr fontId="1" type="noConversion"/>
  </si>
  <si>
    <t>기념품 후원</t>
    <phoneticPr fontId="1" type="noConversion"/>
  </si>
  <si>
    <t>경품 후원</t>
    <phoneticPr fontId="1" type="noConversion"/>
  </si>
  <si>
    <t>500,000원</t>
    <phoneticPr fontId="1" type="noConversion"/>
  </si>
  <si>
    <t>1/2내지</t>
    <phoneticPr fontId="1" type="noConversion"/>
  </si>
  <si>
    <t>(300만원)</t>
    <phoneticPr fontId="1" type="noConversion"/>
  </si>
  <si>
    <t>(500만원)</t>
    <phoneticPr fontId="1" type="noConversion"/>
  </si>
  <si>
    <t>(700만원)</t>
    <phoneticPr fontId="1" type="noConversion"/>
  </si>
  <si>
    <t>1,500,000원</t>
    <phoneticPr fontId="1" type="noConversion"/>
  </si>
  <si>
    <t>(1000만원)</t>
    <phoneticPr fontId="1" type="noConversion"/>
  </si>
  <si>
    <t>2,500,000원</t>
    <phoneticPr fontId="1" type="noConversion"/>
  </si>
  <si>
    <t>(홍보물은 업체가 제작)</t>
    <phoneticPr fontId="1" type="noConversion"/>
  </si>
  <si>
    <t>항목</t>
    <phoneticPr fontId="1" type="noConversion"/>
  </si>
  <si>
    <t>홈페이지 메인 배너광고</t>
    <phoneticPr fontId="1" type="noConversion"/>
  </si>
  <si>
    <t>표지</t>
    <phoneticPr fontId="1" type="noConversion"/>
  </si>
  <si>
    <t>2면(표지안쪽)</t>
    <phoneticPr fontId="1" type="noConversion"/>
  </si>
  <si>
    <t>2면(뒷표지안쪽)</t>
    <phoneticPr fontId="1" type="noConversion"/>
  </si>
  <si>
    <t>내지</t>
    <phoneticPr fontId="1" type="noConversion"/>
  </si>
  <si>
    <t>1면(뒷표지)</t>
    <phoneticPr fontId="1" type="noConversion"/>
  </si>
  <si>
    <t>협의</t>
    <phoneticPr fontId="1" type="noConversion"/>
  </si>
  <si>
    <t>혜택 금액</t>
    <phoneticPr fontId="1" type="noConversion"/>
  </si>
  <si>
    <t>프로그램북 표지/내지 광고</t>
    <phoneticPr fontId="1" type="noConversion"/>
  </si>
  <si>
    <t>휴식시간 영상반복상영(15초) or PPT 자료송출</t>
    <phoneticPr fontId="1" type="noConversion"/>
  </si>
  <si>
    <t>등록데스크 전단지 배포 (홍보물은 업체가 제작)</t>
    <phoneticPr fontId="1" type="noConversion"/>
  </si>
  <si>
    <t>1,000,000원</t>
    <phoneticPr fontId="1" type="noConversion"/>
  </si>
  <si>
    <t>기본배포</t>
    <phoneticPr fontId="1" type="noConversion"/>
  </si>
  <si>
    <t>식권 광고</t>
    <phoneticPr fontId="1" type="noConversion"/>
  </si>
  <si>
    <t>업체 로고</t>
    <phoneticPr fontId="1" type="noConversion"/>
  </si>
  <si>
    <t>학회지 홈페이지 배너광고</t>
    <phoneticPr fontId="1" type="noConversion"/>
  </si>
  <si>
    <t>6개월</t>
    <phoneticPr fontId="1" type="noConversion"/>
  </si>
  <si>
    <t>2.5*2*2.5</t>
    <phoneticPr fontId="1" type="noConversion"/>
  </si>
  <si>
    <t>500,000원</t>
    <phoneticPr fontId="1" type="noConversion"/>
  </si>
  <si>
    <t>1*1.25</t>
    <phoneticPr fontId="1" type="noConversion"/>
  </si>
  <si>
    <t>230,000원</t>
    <phoneticPr fontId="1" type="noConversion"/>
  </si>
  <si>
    <t>3000000원</t>
    <phoneticPr fontId="1" type="noConversion"/>
  </si>
  <si>
    <t>공동주관 등재</t>
    <phoneticPr fontId="1" type="noConversion"/>
  </si>
  <si>
    <t>10초</t>
    <phoneticPr fontId="1" type="noConversion"/>
  </si>
  <si>
    <t>15초</t>
    <phoneticPr fontId="1" type="noConversion"/>
  </si>
  <si>
    <t>전시부스 (진행시)</t>
    <phoneticPr fontId="1" type="noConversion"/>
  </si>
  <si>
    <t>기업체 홍보관 (진행시)</t>
    <phoneticPr fontId="1" type="noConversion"/>
  </si>
  <si>
    <t>후원 및 홍보 패키지 안내</t>
    <phoneticPr fontId="1" type="noConversion"/>
  </si>
  <si>
    <t>2,00,0000원</t>
    <phoneticPr fontId="1" type="noConversion"/>
  </si>
  <si>
    <t>*종이컵 1000개에 30만원 선 (3-4주 전 준비) / 명찰 끈 200개 30만원 선 1도인쇄 10일 전 준비</t>
    <phoneticPr fontId="1" type="noConversion"/>
  </si>
  <si>
    <t>2,000,000원</t>
    <phoneticPr fontId="1" type="noConversion"/>
  </si>
  <si>
    <t>1,000,000원</t>
    <phoneticPr fontId="1" type="noConversion"/>
  </si>
  <si>
    <t>엑스배너 홍보 (기업체홍보관 미진행시)</t>
    <phoneticPr fontId="1" type="noConversion"/>
  </si>
  <si>
    <t>400,000원</t>
    <phoneticPr fontId="1" type="noConversion"/>
  </si>
  <si>
    <t>0.6*1.8</t>
    <phoneticPr fontId="1" type="noConversion"/>
  </si>
  <si>
    <t>포스터세션 홍보판넬설치</t>
    <phoneticPr fontId="1" type="noConversion"/>
  </si>
  <si>
    <t>테이블 로고</t>
    <phoneticPr fontId="1" type="noConversion"/>
  </si>
  <si>
    <t>무료등록 - 조율불가</t>
    <phoneticPr fontId="1" type="noConversion"/>
  </si>
  <si>
    <t>정회원 기준, 
회비납부</t>
    <phoneticPr fontId="1" type="noConversion"/>
  </si>
  <si>
    <t>아래 선택사항은 예시이며, 세무 항목은 사무국과 조율 가능합니다. (대략적인 혜택 금액에 준함)
변경을 원하실 경우 파란 글씨로 체크하여 송부하여 주시기 바랍니다.</t>
    <phoneticPr fontId="1" type="noConversion"/>
  </si>
  <si>
    <t>선택</t>
    <phoneticPr fontId="1" type="noConversion"/>
  </si>
  <si>
    <t>선택</t>
    <phoneticPr fontId="1" type="noConversion"/>
  </si>
  <si>
    <t>선택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</si>
</sst>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41" fontId="0" fillId="0" borderId="0" xfId="1" applyFont="1">
      <alignment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20" xfId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1" fontId="6" fillId="2" borderId="3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41" fontId="6" fillId="2" borderId="31" xfId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41" fontId="6" fillId="2" borderId="41" xfId="1" applyFont="1" applyFill="1" applyBorder="1" applyAlignment="1">
      <alignment horizontal="right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right" vertical="center" wrapText="1"/>
    </xf>
    <xf numFmtId="3" fontId="8" fillId="0" borderId="44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41" fontId="6" fillId="2" borderId="5" xfId="1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justify" vertical="center" wrapText="1"/>
    </xf>
    <xf numFmtId="41" fontId="6" fillId="2" borderId="2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justify" vertical="center" wrapText="1"/>
    </xf>
    <xf numFmtId="41" fontId="6" fillId="2" borderId="1" xfId="1" applyFont="1" applyFill="1" applyBorder="1" applyAlignment="1">
      <alignment horizontal="right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justify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1" fontId="6" fillId="2" borderId="56" xfId="1" applyFont="1" applyFill="1" applyBorder="1" applyAlignment="1">
      <alignment horizontal="right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justify" vertical="center" wrapText="1"/>
    </xf>
    <xf numFmtId="41" fontId="6" fillId="2" borderId="37" xfId="1" applyFont="1" applyFill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justify" vertical="center" wrapText="1"/>
    </xf>
    <xf numFmtId="41" fontId="6" fillId="2" borderId="3" xfId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justify" vertical="center" wrapText="1"/>
    </xf>
    <xf numFmtId="41" fontId="6" fillId="2" borderId="2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justify" vertical="center" wrapText="1"/>
    </xf>
    <xf numFmtId="41" fontId="6" fillId="2" borderId="6" xfId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49" xfId="0" applyNumberFormat="1" applyFont="1" applyFill="1" applyBorder="1" applyAlignment="1">
      <alignment horizontal="right" vertical="center" wrapText="1"/>
    </xf>
    <xf numFmtId="3" fontId="8" fillId="3" borderId="48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justify" vertical="center" wrapText="1"/>
    </xf>
    <xf numFmtId="0" fontId="6" fillId="2" borderId="34" xfId="0" applyFont="1" applyFill="1" applyBorder="1" applyAlignment="1">
      <alignment horizontal="justify" vertical="center" wrapText="1"/>
    </xf>
    <xf numFmtId="0" fontId="8" fillId="0" borderId="27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7" fillId="4" borderId="29" xfId="0" applyFont="1" applyFill="1" applyBorder="1">
      <alignment vertical="center"/>
    </xf>
    <xf numFmtId="9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workbookViewId="0">
      <selection activeCell="K8" sqref="K8"/>
    </sheetView>
  </sheetViews>
  <sheetFormatPr defaultRowHeight="16.5" x14ac:dyDescent="0.3"/>
  <cols>
    <col min="1" max="1" width="3.375" customWidth="1"/>
    <col min="2" max="2" width="37.375" customWidth="1"/>
    <col min="3" max="3" width="14" style="3" bestFit="1" customWidth="1"/>
    <col min="4" max="4" width="15" customWidth="1"/>
    <col min="5" max="14" width="13.625" customWidth="1"/>
  </cols>
  <sheetData>
    <row r="1" spans="2:14" ht="32.25" thickBot="1" x14ac:dyDescent="0.35">
      <c r="B1" s="6" t="s">
        <v>63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39" customHeight="1" thickBot="1" x14ac:dyDescent="0.35">
      <c r="B2" s="66" t="s">
        <v>75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x14ac:dyDescent="0.3">
      <c r="B3" s="7" t="s">
        <v>35</v>
      </c>
      <c r="C3" s="8" t="s">
        <v>0</v>
      </c>
      <c r="D3" s="9" t="s">
        <v>1</v>
      </c>
      <c r="E3" s="67" t="s">
        <v>2</v>
      </c>
      <c r="F3" s="68" t="s">
        <v>76</v>
      </c>
      <c r="G3" s="67" t="s">
        <v>3</v>
      </c>
      <c r="H3" s="69" t="s">
        <v>77</v>
      </c>
      <c r="I3" s="67" t="s">
        <v>4</v>
      </c>
      <c r="J3" s="68" t="s">
        <v>78</v>
      </c>
      <c r="K3" s="70" t="s">
        <v>5</v>
      </c>
      <c r="L3" s="68" t="s">
        <v>77</v>
      </c>
      <c r="M3" s="70" t="s">
        <v>6</v>
      </c>
      <c r="N3" s="68" t="s">
        <v>77</v>
      </c>
    </row>
    <row r="4" spans="2:14" ht="17.25" thickBot="1" x14ac:dyDescent="0.35">
      <c r="B4" s="10"/>
      <c r="C4" s="11"/>
      <c r="D4" s="12"/>
      <c r="E4" s="71" t="s">
        <v>32</v>
      </c>
      <c r="F4" s="72"/>
      <c r="G4" s="71" t="s">
        <v>30</v>
      </c>
      <c r="H4" s="73"/>
      <c r="I4" s="71" t="s">
        <v>29</v>
      </c>
      <c r="J4" s="72"/>
      <c r="K4" s="74" t="s">
        <v>28</v>
      </c>
      <c r="L4" s="72"/>
      <c r="M4" s="74" t="s">
        <v>7</v>
      </c>
      <c r="N4" s="75"/>
    </row>
    <row r="5" spans="2:14" x14ac:dyDescent="0.3">
      <c r="B5" s="13" t="s">
        <v>44</v>
      </c>
      <c r="C5" s="14" t="s">
        <v>33</v>
      </c>
      <c r="D5" s="15" t="s">
        <v>37</v>
      </c>
      <c r="E5" s="16" t="s">
        <v>41</v>
      </c>
      <c r="F5" s="17">
        <v>2500000</v>
      </c>
      <c r="G5" s="16"/>
      <c r="H5" s="17"/>
      <c r="I5" s="16"/>
      <c r="J5" s="17"/>
      <c r="K5" s="16"/>
      <c r="L5" s="17"/>
      <c r="M5" s="18"/>
      <c r="N5" s="17"/>
    </row>
    <row r="6" spans="2:14" x14ac:dyDescent="0.3">
      <c r="B6" s="19"/>
      <c r="C6" s="20" t="s">
        <v>31</v>
      </c>
      <c r="D6" s="21" t="s">
        <v>8</v>
      </c>
      <c r="E6" s="22"/>
      <c r="F6" s="23"/>
      <c r="G6" s="22" t="s">
        <v>38</v>
      </c>
      <c r="H6" s="24">
        <v>1500000</v>
      </c>
      <c r="I6" s="22" t="s">
        <v>39</v>
      </c>
      <c r="J6" s="24">
        <v>1500000</v>
      </c>
      <c r="K6" s="22"/>
      <c r="L6" s="24"/>
      <c r="M6" s="25"/>
      <c r="N6" s="24"/>
    </row>
    <row r="7" spans="2:14" x14ac:dyDescent="0.3">
      <c r="B7" s="26"/>
      <c r="C7" s="27" t="s">
        <v>18</v>
      </c>
      <c r="D7" s="28" t="s">
        <v>27</v>
      </c>
      <c r="E7" s="29"/>
      <c r="F7" s="30"/>
      <c r="G7" s="29"/>
      <c r="H7" s="31"/>
      <c r="I7" s="29"/>
      <c r="J7" s="31"/>
      <c r="K7" s="29" t="s">
        <v>40</v>
      </c>
      <c r="L7" s="31">
        <v>1000000</v>
      </c>
      <c r="M7" s="32" t="s">
        <v>40</v>
      </c>
      <c r="N7" s="31">
        <v>1000000</v>
      </c>
    </row>
    <row r="8" spans="2:14" x14ac:dyDescent="0.3">
      <c r="B8" s="33" t="s">
        <v>36</v>
      </c>
      <c r="C8" s="34" t="s">
        <v>26</v>
      </c>
      <c r="D8" s="35" t="s">
        <v>52</v>
      </c>
      <c r="E8" s="29">
        <v>2</v>
      </c>
      <c r="F8" s="31">
        <v>1000000</v>
      </c>
      <c r="G8" s="29">
        <v>2</v>
      </c>
      <c r="H8" s="31">
        <v>1000000</v>
      </c>
      <c r="I8" s="29">
        <v>1</v>
      </c>
      <c r="J8" s="31">
        <v>500000</v>
      </c>
      <c r="K8" s="29">
        <v>1</v>
      </c>
      <c r="L8" s="31">
        <v>500000</v>
      </c>
      <c r="M8" s="29">
        <v>1</v>
      </c>
      <c r="N8" s="31">
        <v>500000</v>
      </c>
    </row>
    <row r="9" spans="2:14" x14ac:dyDescent="0.3">
      <c r="B9" s="36" t="s">
        <v>51</v>
      </c>
      <c r="C9" s="37" t="s">
        <v>26</v>
      </c>
      <c r="D9" s="38" t="s">
        <v>52</v>
      </c>
      <c r="E9" s="29">
        <v>2</v>
      </c>
      <c r="F9" s="31">
        <v>1000000</v>
      </c>
      <c r="G9" s="29">
        <v>2</v>
      </c>
      <c r="H9" s="31">
        <v>1000000</v>
      </c>
      <c r="I9" s="29">
        <v>1</v>
      </c>
      <c r="J9" s="31">
        <v>500000</v>
      </c>
      <c r="K9" s="29">
        <v>1</v>
      </c>
      <c r="L9" s="31">
        <v>500000</v>
      </c>
      <c r="M9" s="32"/>
      <c r="N9" s="31"/>
    </row>
    <row r="10" spans="2:14" ht="27" x14ac:dyDescent="0.3">
      <c r="B10" s="33" t="s">
        <v>73</v>
      </c>
      <c r="C10" s="34" t="s">
        <v>56</v>
      </c>
      <c r="D10" s="35" t="s">
        <v>74</v>
      </c>
      <c r="E10" s="29">
        <v>10</v>
      </c>
      <c r="F10" s="31">
        <v>2300000</v>
      </c>
      <c r="G10" s="29">
        <v>7</v>
      </c>
      <c r="H10" s="31">
        <f>G10*230000</f>
        <v>1610000</v>
      </c>
      <c r="I10" s="29">
        <v>5</v>
      </c>
      <c r="J10" s="31">
        <f>I10*230000</f>
        <v>1150000</v>
      </c>
      <c r="K10" s="29">
        <v>3</v>
      </c>
      <c r="L10" s="31">
        <f>K10*230000</f>
        <v>690000</v>
      </c>
      <c r="M10" s="29">
        <v>1</v>
      </c>
      <c r="N10" s="31">
        <f>M10*230000</f>
        <v>230000</v>
      </c>
    </row>
    <row r="11" spans="2:14" x14ac:dyDescent="0.3">
      <c r="B11" s="39" t="s">
        <v>58</v>
      </c>
      <c r="C11" s="37" t="s">
        <v>57</v>
      </c>
      <c r="D11" s="40"/>
      <c r="E11" s="29">
        <v>1</v>
      </c>
      <c r="F11" s="31">
        <v>3000000</v>
      </c>
      <c r="G11" s="29"/>
      <c r="H11" s="31"/>
      <c r="I11" s="29"/>
      <c r="J11" s="31"/>
      <c r="K11" s="29"/>
      <c r="L11" s="31"/>
      <c r="M11" s="32"/>
      <c r="N11" s="31"/>
    </row>
    <row r="12" spans="2:14" x14ac:dyDescent="0.3">
      <c r="B12" s="33" t="s">
        <v>61</v>
      </c>
      <c r="C12" s="37" t="s">
        <v>17</v>
      </c>
      <c r="D12" s="41" t="s">
        <v>53</v>
      </c>
      <c r="E12" s="29"/>
      <c r="F12" s="31"/>
      <c r="G12" s="29"/>
      <c r="H12" s="31"/>
      <c r="I12" s="29"/>
      <c r="J12" s="31"/>
      <c r="K12" s="29"/>
      <c r="L12" s="31"/>
      <c r="M12" s="32"/>
      <c r="N12" s="31"/>
    </row>
    <row r="13" spans="2:14" x14ac:dyDescent="0.3">
      <c r="B13" s="36" t="s">
        <v>62</v>
      </c>
      <c r="C13" s="42" t="s">
        <v>54</v>
      </c>
      <c r="D13" s="43" t="s">
        <v>55</v>
      </c>
      <c r="E13" s="29"/>
      <c r="F13" s="31"/>
      <c r="G13" s="29"/>
      <c r="H13" s="31"/>
      <c r="I13" s="29"/>
      <c r="J13" s="31"/>
      <c r="K13" s="29"/>
      <c r="L13" s="31"/>
      <c r="M13" s="32"/>
      <c r="N13" s="31"/>
    </row>
    <row r="14" spans="2:14" x14ac:dyDescent="0.3">
      <c r="B14" s="44" t="s">
        <v>68</v>
      </c>
      <c r="C14" s="45" t="s">
        <v>69</v>
      </c>
      <c r="D14" s="46" t="s">
        <v>70</v>
      </c>
      <c r="E14" s="29"/>
      <c r="F14" s="31"/>
      <c r="G14" s="29"/>
      <c r="H14" s="31"/>
      <c r="I14" s="29"/>
      <c r="J14" s="31"/>
      <c r="K14" s="29"/>
      <c r="L14" s="31"/>
      <c r="M14" s="32"/>
      <c r="N14" s="31"/>
    </row>
    <row r="15" spans="2:14" x14ac:dyDescent="0.3">
      <c r="B15" s="44" t="s">
        <v>46</v>
      </c>
      <c r="C15" s="45" t="s">
        <v>47</v>
      </c>
      <c r="D15" s="46" t="s">
        <v>48</v>
      </c>
      <c r="E15" s="29">
        <v>1</v>
      </c>
      <c r="F15" s="31">
        <v>1000000</v>
      </c>
      <c r="G15" s="29">
        <v>1</v>
      </c>
      <c r="H15" s="31">
        <v>1000000</v>
      </c>
      <c r="I15" s="29">
        <v>1</v>
      </c>
      <c r="J15" s="31">
        <v>1000000</v>
      </c>
      <c r="K15" s="29">
        <v>1</v>
      </c>
      <c r="L15" s="31">
        <v>1000000</v>
      </c>
      <c r="M15" s="32"/>
      <c r="N15" s="31"/>
    </row>
    <row r="16" spans="2:14" x14ac:dyDescent="0.3">
      <c r="B16" s="44" t="s">
        <v>49</v>
      </c>
      <c r="C16" s="45" t="s">
        <v>47</v>
      </c>
      <c r="D16" s="46" t="s">
        <v>50</v>
      </c>
      <c r="E16" s="29">
        <v>1</v>
      </c>
      <c r="F16" s="31">
        <v>1000000</v>
      </c>
      <c r="G16" s="29">
        <v>1</v>
      </c>
      <c r="H16" s="31">
        <v>1000000</v>
      </c>
      <c r="I16" s="29">
        <v>1</v>
      </c>
      <c r="J16" s="31">
        <v>1000000</v>
      </c>
      <c r="K16" s="29"/>
      <c r="L16" s="31"/>
      <c r="M16" s="32"/>
      <c r="N16" s="31"/>
    </row>
    <row r="17" spans="2:14" x14ac:dyDescent="0.3">
      <c r="B17" s="47" t="s">
        <v>9</v>
      </c>
      <c r="C17" s="48" t="s">
        <v>11</v>
      </c>
      <c r="D17" s="12" t="s">
        <v>12</v>
      </c>
      <c r="E17" s="29" t="s">
        <v>60</v>
      </c>
      <c r="F17" s="31">
        <v>1500000</v>
      </c>
      <c r="G17" s="29" t="s">
        <v>60</v>
      </c>
      <c r="H17" s="31">
        <v>1500000</v>
      </c>
      <c r="I17" s="29" t="s">
        <v>59</v>
      </c>
      <c r="J17" s="31">
        <v>1000000</v>
      </c>
      <c r="K17" s="29"/>
      <c r="L17" s="31"/>
      <c r="M17" s="32"/>
      <c r="N17" s="31"/>
    </row>
    <row r="18" spans="2:14" x14ac:dyDescent="0.3">
      <c r="B18" s="47" t="s">
        <v>45</v>
      </c>
      <c r="C18" s="48"/>
      <c r="D18" s="12"/>
      <c r="E18" s="29"/>
      <c r="F18" s="31"/>
      <c r="G18" s="29"/>
      <c r="H18" s="31"/>
      <c r="I18" s="29"/>
      <c r="J18" s="31"/>
      <c r="K18" s="29"/>
      <c r="L18" s="31"/>
      <c r="M18" s="32"/>
      <c r="N18" s="31"/>
    </row>
    <row r="19" spans="2:14" x14ac:dyDescent="0.3">
      <c r="B19" s="49" t="s">
        <v>34</v>
      </c>
      <c r="C19" s="50"/>
      <c r="D19" s="51"/>
      <c r="E19" s="29"/>
      <c r="F19" s="31"/>
      <c r="G19" s="29"/>
      <c r="H19" s="31"/>
      <c r="I19" s="29"/>
      <c r="J19" s="31"/>
      <c r="K19" s="29"/>
      <c r="L19" s="31"/>
      <c r="M19" s="32"/>
      <c r="N19" s="31"/>
    </row>
    <row r="20" spans="2:14" x14ac:dyDescent="0.3">
      <c r="B20" s="33" t="s">
        <v>71</v>
      </c>
      <c r="C20" s="37" t="s">
        <v>10</v>
      </c>
      <c r="D20" s="41" t="s">
        <v>12</v>
      </c>
      <c r="E20" s="29">
        <v>1</v>
      </c>
      <c r="F20" s="31">
        <v>1000000</v>
      </c>
      <c r="G20" s="29">
        <v>1</v>
      </c>
      <c r="H20" s="31">
        <v>1000000</v>
      </c>
      <c r="I20" s="29"/>
      <c r="J20" s="31"/>
      <c r="K20" s="29"/>
      <c r="L20" s="31"/>
      <c r="M20" s="32"/>
      <c r="N20" s="31"/>
    </row>
    <row r="21" spans="2:14" x14ac:dyDescent="0.3">
      <c r="B21" s="52" t="s">
        <v>16</v>
      </c>
      <c r="C21" s="53" t="s">
        <v>67</v>
      </c>
      <c r="D21" s="54" t="s">
        <v>72</v>
      </c>
      <c r="E21" s="29"/>
      <c r="F21" s="31"/>
      <c r="G21" s="29"/>
      <c r="H21" s="31"/>
      <c r="I21" s="29"/>
      <c r="J21" s="31"/>
      <c r="K21" s="29"/>
      <c r="L21" s="31"/>
      <c r="M21" s="32"/>
      <c r="N21" s="31"/>
    </row>
    <row r="22" spans="2:14" x14ac:dyDescent="0.3">
      <c r="B22" s="55" t="s">
        <v>19</v>
      </c>
      <c r="C22" s="27" t="s">
        <v>26</v>
      </c>
      <c r="D22" s="28" t="s">
        <v>15</v>
      </c>
      <c r="E22" s="29"/>
      <c r="F22" s="31"/>
      <c r="G22" s="29"/>
      <c r="H22" s="31"/>
      <c r="I22" s="29"/>
      <c r="J22" s="31"/>
      <c r="K22" s="29"/>
      <c r="L22" s="31"/>
      <c r="M22" s="32"/>
      <c r="N22" s="31"/>
    </row>
    <row r="23" spans="2:14" x14ac:dyDescent="0.3">
      <c r="B23" s="55" t="s">
        <v>22</v>
      </c>
      <c r="C23" s="27" t="s">
        <v>66</v>
      </c>
      <c r="D23" s="28" t="s">
        <v>20</v>
      </c>
      <c r="E23" s="29"/>
      <c r="F23" s="31"/>
      <c r="G23" s="29"/>
      <c r="H23" s="31"/>
      <c r="I23" s="29"/>
      <c r="J23" s="31"/>
      <c r="K23" s="29"/>
      <c r="L23" s="31"/>
      <c r="M23" s="32"/>
      <c r="N23" s="31"/>
    </row>
    <row r="24" spans="2:14" x14ac:dyDescent="0.3">
      <c r="B24" s="55" t="s">
        <v>21</v>
      </c>
      <c r="C24" s="27" t="s">
        <v>64</v>
      </c>
      <c r="D24" s="28" t="s">
        <v>20</v>
      </c>
      <c r="E24" s="29"/>
      <c r="F24" s="31"/>
      <c r="G24" s="29"/>
      <c r="H24" s="31"/>
      <c r="I24" s="29"/>
      <c r="J24" s="31"/>
      <c r="K24" s="29"/>
      <c r="L24" s="31"/>
      <c r="M24" s="32"/>
      <c r="N24" s="31"/>
    </row>
    <row r="25" spans="2:14" x14ac:dyDescent="0.3">
      <c r="B25" s="55" t="s">
        <v>24</v>
      </c>
      <c r="C25" s="27" t="s">
        <v>23</v>
      </c>
      <c r="D25" s="28" t="s">
        <v>20</v>
      </c>
      <c r="E25" s="29"/>
      <c r="F25" s="31"/>
      <c r="G25" s="29"/>
      <c r="H25" s="31"/>
      <c r="I25" s="29"/>
      <c r="J25" s="31"/>
      <c r="K25" s="29"/>
      <c r="L25" s="31"/>
      <c r="M25" s="32"/>
      <c r="N25" s="31"/>
    </row>
    <row r="26" spans="2:14" x14ac:dyDescent="0.3">
      <c r="B26" s="55" t="s">
        <v>25</v>
      </c>
      <c r="C26" s="27" t="s">
        <v>42</v>
      </c>
      <c r="D26" s="28"/>
      <c r="E26" s="29"/>
      <c r="F26" s="31"/>
      <c r="G26" s="29"/>
      <c r="H26" s="31"/>
      <c r="I26" s="29"/>
      <c r="J26" s="31"/>
      <c r="K26" s="29"/>
      <c r="L26" s="31"/>
      <c r="M26" s="32"/>
      <c r="N26" s="31"/>
    </row>
    <row r="27" spans="2:14" ht="17.25" thickBot="1" x14ac:dyDescent="0.35">
      <c r="B27" s="56" t="s">
        <v>43</v>
      </c>
      <c r="C27" s="57"/>
      <c r="D27" s="57"/>
      <c r="E27" s="58"/>
      <c r="F27" s="59">
        <f>SUM(F5:F26)</f>
        <v>14300000</v>
      </c>
      <c r="G27" s="60"/>
      <c r="H27" s="59">
        <f>SUM(H5:H26)</f>
        <v>9610000</v>
      </c>
      <c r="I27" s="60"/>
      <c r="J27" s="59">
        <f>SUM(J5:J26)</f>
        <v>6650000</v>
      </c>
      <c r="K27" s="61"/>
      <c r="L27" s="59">
        <f>SUM(L5:L26)</f>
        <v>3690000</v>
      </c>
      <c r="M27" s="59"/>
      <c r="N27" s="59">
        <f>SUM(N5:N26)</f>
        <v>1730000</v>
      </c>
    </row>
    <row r="28" spans="2:14" ht="17.25" thickBot="1" x14ac:dyDescent="0.35">
      <c r="B28" s="62" t="s">
        <v>13</v>
      </c>
      <c r="C28" s="63"/>
      <c r="D28" s="63"/>
      <c r="E28" s="64" t="s">
        <v>14</v>
      </c>
      <c r="F28" s="64"/>
      <c r="G28" s="64"/>
      <c r="H28" s="64"/>
      <c r="I28" s="64"/>
      <c r="J28" s="64"/>
      <c r="K28" s="64"/>
      <c r="L28" s="64"/>
      <c r="M28" s="64"/>
      <c r="N28" s="65"/>
    </row>
    <row r="29" spans="2:14" x14ac:dyDescent="0.3">
      <c r="F29" s="76"/>
      <c r="H29" s="76"/>
      <c r="J29" s="76"/>
      <c r="L29" s="76"/>
      <c r="N29" s="76"/>
    </row>
    <row r="30" spans="2:14" x14ac:dyDescent="0.3">
      <c r="F30" s="2"/>
      <c r="H30" s="2"/>
      <c r="J30" s="2"/>
      <c r="L30" s="2"/>
      <c r="N30" s="2"/>
    </row>
    <row r="31" spans="2:14" x14ac:dyDescent="0.3">
      <c r="F31" s="1"/>
      <c r="H31" s="1"/>
      <c r="J31" s="1"/>
      <c r="L31" s="1"/>
      <c r="N31" s="1"/>
    </row>
  </sheetData>
  <mergeCells count="11">
    <mergeCell ref="B2:N2"/>
    <mergeCell ref="B1:N1"/>
    <mergeCell ref="B28:D28"/>
    <mergeCell ref="E28:M28"/>
    <mergeCell ref="B27:D27"/>
    <mergeCell ref="C17:C19"/>
    <mergeCell ref="D17:D19"/>
    <mergeCell ref="B3:B4"/>
    <mergeCell ref="C3:C4"/>
    <mergeCell ref="D3:D4"/>
    <mergeCell ref="B5:B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6.5" x14ac:dyDescent="0.3"/>
  <sheetData>
    <row r="1" spans="1:1" x14ac:dyDescent="0.3">
      <c r="A1" t="s">
        <v>65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KOPEA</cp:lastModifiedBy>
  <dcterms:created xsi:type="dcterms:W3CDTF">2022-05-31T05:04:31Z</dcterms:created>
  <dcterms:modified xsi:type="dcterms:W3CDTF">2023-03-07T01:34:45Z</dcterms:modified>
</cp:coreProperties>
</file>